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ab733fc47f347c4/Documenten/1Neos/Activiteiten/Bowling/2026/4de bowling/"/>
    </mc:Choice>
  </mc:AlternateContent>
  <xr:revisionPtr revIDLastSave="2" documentId="8_{963344D8-E323-429A-8D13-9D87FADF6E64}" xr6:coauthVersionLast="47" xr6:coauthVersionMax="47" xr10:uidLastSave="{C2AD58C2-1814-4099-9815-36C5A0A7F51C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9" i="1" l="1"/>
  <c r="I38" i="1"/>
  <c r="I37" i="1"/>
  <c r="I36" i="1"/>
  <c r="H49" i="1"/>
  <c r="H43" i="1"/>
  <c r="I43" i="1" s="1"/>
  <c r="H35" i="1"/>
  <c r="I35" i="1" s="1"/>
  <c r="H48" i="1"/>
  <c r="I48" i="1" s="1"/>
  <c r="H46" i="1"/>
  <c r="I46" i="1" s="1"/>
  <c r="H44" i="1"/>
  <c r="I44" i="1" s="1"/>
  <c r="H32" i="1"/>
  <c r="I32" i="1" s="1"/>
  <c r="H42" i="1"/>
  <c r="I42" i="1" s="1"/>
  <c r="H41" i="1"/>
  <c r="I41" i="1" s="1"/>
  <c r="H40" i="1"/>
  <c r="I40" i="1" s="1"/>
  <c r="H47" i="1"/>
  <c r="I47" i="1" s="1"/>
  <c r="H38" i="1"/>
  <c r="H37" i="1"/>
  <c r="H36" i="1"/>
  <c r="H39" i="1"/>
  <c r="I39" i="1" s="1"/>
  <c r="H34" i="1"/>
  <c r="I34" i="1" s="1"/>
  <c r="H33" i="1"/>
  <c r="I33" i="1" s="1"/>
  <c r="H30" i="1"/>
  <c r="I30" i="1" s="1"/>
  <c r="H31" i="1"/>
  <c r="I31" i="1" s="1"/>
  <c r="H20" i="1"/>
  <c r="I20" i="1" s="1"/>
  <c r="H25" i="1"/>
  <c r="I25" i="1" s="1"/>
  <c r="H19" i="1"/>
  <c r="I19" i="1" s="1"/>
  <c r="H11" i="1"/>
  <c r="I11" i="1" s="1"/>
  <c r="H26" i="1"/>
  <c r="I26" i="1" s="1"/>
  <c r="H21" i="1"/>
  <c r="I21" i="1" s="1"/>
  <c r="H23" i="1"/>
  <c r="I23" i="1" s="1"/>
  <c r="H10" i="1"/>
  <c r="I10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8" i="1"/>
  <c r="I8" i="1" s="1"/>
  <c r="H24" i="1"/>
  <c r="I24" i="1" s="1"/>
  <c r="H6" i="1"/>
  <c r="I6" i="1" s="1"/>
  <c r="H22" i="1"/>
  <c r="I22" i="1" s="1"/>
  <c r="H7" i="1"/>
  <c r="H45" i="1"/>
  <c r="H9" i="1"/>
  <c r="G45" i="1"/>
  <c r="G31" i="1"/>
  <c r="G30" i="1"/>
  <c r="G33" i="1"/>
  <c r="G34" i="1"/>
  <c r="G39" i="1"/>
  <c r="G36" i="1"/>
  <c r="G37" i="1"/>
  <c r="G38" i="1"/>
  <c r="G47" i="1"/>
  <c r="G40" i="1"/>
  <c r="G41" i="1"/>
  <c r="G42" i="1"/>
  <c r="G32" i="1"/>
  <c r="G44" i="1"/>
  <c r="G46" i="1"/>
  <c r="G48" i="1"/>
  <c r="G35" i="1"/>
  <c r="G43" i="1"/>
  <c r="G49" i="1"/>
  <c r="G9" i="1"/>
  <c r="G7" i="1"/>
  <c r="G22" i="1"/>
  <c r="G6" i="1"/>
  <c r="G24" i="1"/>
  <c r="G8" i="1"/>
  <c r="G12" i="1"/>
  <c r="G13" i="1"/>
  <c r="G14" i="1"/>
  <c r="G15" i="1"/>
  <c r="G16" i="1"/>
  <c r="G17" i="1"/>
  <c r="G18" i="1"/>
  <c r="G10" i="1"/>
  <c r="G23" i="1"/>
  <c r="G21" i="1"/>
  <c r="G26" i="1"/>
  <c r="G11" i="1"/>
  <c r="G19" i="1"/>
  <c r="G25" i="1"/>
  <c r="G20" i="1"/>
  <c r="I9" i="1" l="1"/>
  <c r="I7" i="1"/>
  <c r="I45" i="1"/>
</calcChain>
</file>

<file path=xl/sharedStrings.xml><?xml version="1.0" encoding="utf-8"?>
<sst xmlns="http://schemas.openxmlformats.org/spreadsheetml/2006/main" count="95" uniqueCount="86">
  <si>
    <t>NEOS BRAKEL_LIERDE</t>
  </si>
  <si>
    <t>NAAM</t>
  </si>
  <si>
    <t>VOORNAAM</t>
  </si>
  <si>
    <t>bowling 1</t>
  </si>
  <si>
    <t>bowling 2</t>
  </si>
  <si>
    <t>bowling 3</t>
  </si>
  <si>
    <t>bowling 4</t>
  </si>
  <si>
    <t>HEREN</t>
  </si>
  <si>
    <t>Luc</t>
  </si>
  <si>
    <t>DEBREMME</t>
  </si>
  <si>
    <t>Ronny</t>
  </si>
  <si>
    <t>DE CNIJF</t>
  </si>
  <si>
    <t>Eric</t>
  </si>
  <si>
    <t>DE POTTER</t>
  </si>
  <si>
    <t>Herman</t>
  </si>
  <si>
    <t>DELAERE</t>
  </si>
  <si>
    <t>Guido</t>
  </si>
  <si>
    <t>DE TAEYE</t>
  </si>
  <si>
    <t>Arno</t>
  </si>
  <si>
    <t>DE VILLE</t>
  </si>
  <si>
    <t>Marc</t>
  </si>
  <si>
    <t>DEVOGELAERE</t>
  </si>
  <si>
    <t>Robert</t>
  </si>
  <si>
    <t>DEVOS</t>
  </si>
  <si>
    <t>Paul</t>
  </si>
  <si>
    <t>DE VUYST</t>
  </si>
  <si>
    <t>D'HAEYER</t>
  </si>
  <si>
    <t>LAUREZ</t>
  </si>
  <si>
    <t>Noël</t>
  </si>
  <si>
    <t>RAVEYDTS</t>
  </si>
  <si>
    <t>Johny</t>
  </si>
  <si>
    <t>VANDECATSEYE</t>
  </si>
  <si>
    <t>VAN DER ELST</t>
  </si>
  <si>
    <t>Michel</t>
  </si>
  <si>
    <t>VAN WELDEN</t>
  </si>
  <si>
    <t>DAMES</t>
  </si>
  <si>
    <t>ADRIAENS</t>
  </si>
  <si>
    <t>Antoinette</t>
  </si>
  <si>
    <t>BAUTERS</t>
  </si>
  <si>
    <t>Annie</t>
  </si>
  <si>
    <t>COBBAERT</t>
  </si>
  <si>
    <t>Lieve</t>
  </si>
  <si>
    <t>Micheline</t>
  </si>
  <si>
    <t>DENOOSE</t>
  </si>
  <si>
    <t>Veerle</t>
  </si>
  <si>
    <t>DE VLEESCHAUWER</t>
  </si>
  <si>
    <t>Aline</t>
  </si>
  <si>
    <t>FRANCEUS</t>
  </si>
  <si>
    <t>Christa</t>
  </si>
  <si>
    <t>HAELVOET</t>
  </si>
  <si>
    <t>Mieke</t>
  </si>
  <si>
    <t>KEPPENS</t>
  </si>
  <si>
    <t>Daisy</t>
  </si>
  <si>
    <t>KESTELYN</t>
  </si>
  <si>
    <t>LOMAN</t>
  </si>
  <si>
    <t>Ludo</t>
  </si>
  <si>
    <t>GOSSEYE</t>
  </si>
  <si>
    <t>Marie-Christine</t>
  </si>
  <si>
    <t>DE MIL</t>
  </si>
  <si>
    <t>Marleen</t>
  </si>
  <si>
    <t>DE GROOTE</t>
  </si>
  <si>
    <t>Patrick</t>
  </si>
  <si>
    <t>LAPAGE</t>
  </si>
  <si>
    <t>MARTENS</t>
  </si>
  <si>
    <t>Marnic</t>
  </si>
  <si>
    <t>PEERS</t>
  </si>
  <si>
    <t>Carine</t>
  </si>
  <si>
    <t>DE POORTER</t>
  </si>
  <si>
    <t>GHIJS</t>
  </si>
  <si>
    <t>Elsie</t>
  </si>
  <si>
    <t>DE SMET</t>
  </si>
  <si>
    <t>Cristine</t>
  </si>
  <si>
    <t>VAN SEVEREN</t>
  </si>
  <si>
    <t>Willy</t>
  </si>
  <si>
    <t>DE RYCK</t>
  </si>
  <si>
    <t>Gerda</t>
  </si>
  <si>
    <t xml:space="preserve">GEVAERT </t>
  </si>
  <si>
    <t>Linda</t>
  </si>
  <si>
    <t>EEMAN</t>
  </si>
  <si>
    <t>Marie-Paule</t>
  </si>
  <si>
    <t xml:space="preserve"> hoogste 3 scores</t>
  </si>
  <si>
    <t>Klassement Bowling 2026</t>
  </si>
  <si>
    <t>DUMONT</t>
  </si>
  <si>
    <t>Rita</t>
  </si>
  <si>
    <t>Top 6 bowling 4</t>
  </si>
  <si>
    <t>Top 10 per  - 3 hoogste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</si>
</sst>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1" applyFont="1"/>
    <xf numFmtId="0" fontId="2" fillId="0" borderId="0" xfId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3" fillId="2" borderId="0" xfId="1" applyFont="1" applyFill="1"/>
    <xf numFmtId="0" fontId="8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2" zoomScaleNormal="100" workbookViewId="0">
      <selection activeCell="O19" sqref="O19"/>
    </sheetView>
  </sheetViews>
  <sheetFormatPr defaultColWidth="9.109375" defaultRowHeight="18" x14ac:dyDescent="0.35"/>
  <cols>
    <col min="1" max="1" width="19" customWidth="1"/>
    <col min="2" max="2" width="12.5546875" customWidth="1"/>
    <col min="3" max="5" width="8.6640625" customWidth="1"/>
    <col min="7" max="7" width="8.6640625" customWidth="1"/>
    <col min="8" max="8" width="8.88671875" style="10" customWidth="1"/>
    <col min="9" max="9" width="11.44140625" style="3" customWidth="1"/>
  </cols>
  <sheetData>
    <row r="1" spans="1:9" s="5" customFormat="1" ht="40.799999999999997" customHeight="1" x14ac:dyDescent="0.3">
      <c r="A1" s="4" t="s">
        <v>0</v>
      </c>
      <c r="G1" s="11" t="s">
        <v>84</v>
      </c>
      <c r="H1" s="7" t="s">
        <v>80</v>
      </c>
      <c r="I1" s="7" t="s">
        <v>85</v>
      </c>
    </row>
    <row r="2" spans="1:9" s="5" customFormat="1" ht="13.8" x14ac:dyDescent="0.3">
      <c r="A2" s="8" t="s">
        <v>81</v>
      </c>
      <c r="B2" s="2"/>
      <c r="H2" s="7"/>
      <c r="I2" s="6"/>
    </row>
    <row r="3" spans="1:9" s="5" customFormat="1" ht="30" customHeight="1" x14ac:dyDescent="0.3">
      <c r="A3" s="8" t="s">
        <v>1</v>
      </c>
      <c r="B3" s="8" t="s">
        <v>2</v>
      </c>
      <c r="C3" s="9" t="s">
        <v>3</v>
      </c>
      <c r="D3" s="9" t="s">
        <v>4</v>
      </c>
      <c r="E3" s="9" t="s">
        <v>5</v>
      </c>
      <c r="F3" s="6" t="s">
        <v>6</v>
      </c>
      <c r="G3" s="11"/>
      <c r="H3" s="7"/>
      <c r="I3" s="6"/>
    </row>
    <row r="4" spans="1:9" s="5" customFormat="1" ht="13.8" x14ac:dyDescent="0.3">
      <c r="A4" s="6" t="s">
        <v>7</v>
      </c>
      <c r="H4" s="7"/>
      <c r="I4" s="6"/>
    </row>
    <row r="5" spans="1:9" s="5" customFormat="1" ht="13.8" x14ac:dyDescent="0.3">
      <c r="H5" s="7"/>
      <c r="I5" s="6"/>
    </row>
    <row r="6" spans="1:9" s="5" customFormat="1" ht="13.8" x14ac:dyDescent="0.3">
      <c r="A6" s="2" t="s">
        <v>13</v>
      </c>
      <c r="B6" s="2" t="s">
        <v>14</v>
      </c>
      <c r="C6" s="5">
        <v>181</v>
      </c>
      <c r="D6" s="6">
        <v>181</v>
      </c>
      <c r="E6" s="6">
        <v>241</v>
      </c>
      <c r="F6" s="6">
        <v>209</v>
      </c>
      <c r="G6" s="9">
        <f>IF(F6="","",IF(_xlfn.RANK.EQ(F6,$F$6:$F$26)&lt;=6,_xlfn.RANK.EQ(F6,$F$6:$F$26),""))</f>
        <v>4</v>
      </c>
      <c r="H6" s="7">
        <f>IF(COUNT(C6:F6)&gt;=3,SUM(LARGE(C6:F6,1),LARGE(C6:F6,2),LARGE(C6:F6,3)),"")</f>
        <v>631</v>
      </c>
      <c r="I6" s="9">
        <f>IF(H6="","",IF(_xlfn.RANK.EQ(H6,$H$6:$H$26,0)&lt;=10,_xlfn.RANK.EQ(H6,$H$6:$H$26,0),""))</f>
        <v>1</v>
      </c>
    </row>
    <row r="7" spans="1:9" s="5" customFormat="1" ht="13.8" hidden="1" x14ac:dyDescent="0.3">
      <c r="A7" s="2" t="s">
        <v>11</v>
      </c>
      <c r="B7" s="2" t="s">
        <v>12</v>
      </c>
      <c r="C7" s="5">
        <v>143</v>
      </c>
      <c r="D7" s="6">
        <v>152</v>
      </c>
      <c r="E7" s="6">
        <v>151</v>
      </c>
      <c r="F7" s="6">
        <v>176</v>
      </c>
      <c r="G7" s="9" t="str">
        <f>IF(F7="","",IF(_xlfn.RANK.EQ(F7,$F$6:$F$26)&lt;=6,_xlfn.RANK.EQ(F7,$F$6:$F$26),""))</f>
        <v/>
      </c>
      <c r="H7" s="7">
        <f>IF(COUNT(C7:F7)&gt;=3,SUM(LARGE(C7:F7,1),LARGE(C7:F7,2),LARGE(C7:F7,3)),"")</f>
        <v>479</v>
      </c>
      <c r="I7" s="9" t="str">
        <f>IF(H7="","",IF(_xlfn.RANK.EQ(H7,$H$6:$H$26,0)&lt;=10,_xlfn.RANK.EQ(H7,$H$6:$H$26,0),""))</f>
        <v/>
      </c>
    </row>
    <row r="8" spans="1:9" s="5" customFormat="1" ht="13.8" x14ac:dyDescent="0.3">
      <c r="A8" s="2" t="s">
        <v>15</v>
      </c>
      <c r="B8" s="2" t="s">
        <v>16</v>
      </c>
      <c r="D8" s="6">
        <v>199</v>
      </c>
      <c r="E8" s="6">
        <v>212</v>
      </c>
      <c r="F8" s="6">
        <v>212</v>
      </c>
      <c r="G8" s="9">
        <f>IF(F8="","",IF(_xlfn.RANK.EQ(F8,$F$6:$F$26)&lt;=6,_xlfn.RANK.EQ(F8,$F$6:$F$26),""))</f>
        <v>3</v>
      </c>
      <c r="H8" s="7">
        <f>IF(COUNT(C8:F8)&gt;=3,SUM(LARGE(C8:F8,1),LARGE(C8:F8,2),LARGE(C8:F8,3)),"")</f>
        <v>623</v>
      </c>
      <c r="I8" s="9">
        <f>IF(H8="","",IF(_xlfn.RANK.EQ(H8,$H$6:$H$26,0)&lt;=10,_xlfn.RANK.EQ(H8,$H$6:$H$26,0),""))</f>
        <v>2</v>
      </c>
    </row>
    <row r="9" spans="1:9" s="5" customFormat="1" ht="13.8" x14ac:dyDescent="0.3">
      <c r="A9" s="2" t="s">
        <v>9</v>
      </c>
      <c r="B9" s="2" t="s">
        <v>10</v>
      </c>
      <c r="C9" s="6">
        <v>188</v>
      </c>
      <c r="D9" s="6"/>
      <c r="E9" s="6">
        <v>210</v>
      </c>
      <c r="F9" s="6">
        <v>221</v>
      </c>
      <c r="G9" s="9">
        <f>IF(F9="","",IF(_xlfn.RANK.EQ(F9,$F$6:$F$26)&lt;=6,_xlfn.RANK.EQ(F9,$F$6:$F$26),""))</f>
        <v>2</v>
      </c>
      <c r="H9" s="7">
        <f>IF(COUNT(C9:F9)&gt;=3,SUM(LARGE(C9:F9,1),LARGE(C9:F9,2),LARGE(C9:F9,3)),"")</f>
        <v>619</v>
      </c>
      <c r="I9" s="9">
        <f>IF(H9="","",IF(_xlfn.RANK.EQ(H9,$H$6:$H$26,0)&lt;=10,_xlfn.RANK.EQ(H9,$H$6:$H$26,0),""))</f>
        <v>3</v>
      </c>
    </row>
    <row r="10" spans="1:9" s="5" customFormat="1" ht="13.8" x14ac:dyDescent="0.3">
      <c r="A10" s="2" t="s">
        <v>27</v>
      </c>
      <c r="B10" s="2" t="s">
        <v>28</v>
      </c>
      <c r="C10" s="6">
        <v>186</v>
      </c>
      <c r="D10" s="6">
        <v>202</v>
      </c>
      <c r="E10" s="6">
        <v>208</v>
      </c>
      <c r="F10" s="5">
        <v>174</v>
      </c>
      <c r="G10" s="12" t="str">
        <f>IF(F10="","",IF(_xlfn.RANK.EQ(F10,$F$6:$F$26)&lt;=6,_xlfn.RANK.EQ(F10,$F$6:$F$26),""))</f>
        <v/>
      </c>
      <c r="H10" s="7">
        <f>IF(COUNT(C10:F10)&gt;=3,SUM(LARGE(C10:F10,1),LARGE(C10:F10,2),LARGE(C10:F10,3)),"")</f>
        <v>596</v>
      </c>
      <c r="I10" s="9">
        <f>IF(H10="","",IF(_xlfn.RANK.EQ(H10,$H$6:$H$26,0)&lt;=10,_xlfn.RANK.EQ(H10,$H$6:$H$26,0),""))</f>
        <v>4</v>
      </c>
    </row>
    <row r="11" spans="1:9" s="5" customFormat="1" ht="13.8" x14ac:dyDescent="0.3">
      <c r="A11" s="2" t="s">
        <v>31</v>
      </c>
      <c r="B11" s="2" t="s">
        <v>8</v>
      </c>
      <c r="C11" s="6">
        <v>204</v>
      </c>
      <c r="D11" s="6">
        <v>173</v>
      </c>
      <c r="E11" s="6">
        <v>205</v>
      </c>
      <c r="G11" s="12" t="str">
        <f>IF(F11="","",IF(_xlfn.RANK.EQ(F11,$F$6:$F$26)&lt;=6,_xlfn.RANK.EQ(F11,$F$6:$F$26),""))</f>
        <v/>
      </c>
      <c r="H11" s="7">
        <f>IF(COUNT(C11:F11)&gt;=3,SUM(LARGE(C11:F11,1),LARGE(C11:F11,2),LARGE(C11:F11,3)),"")</f>
        <v>582</v>
      </c>
      <c r="I11" s="9">
        <f>IF(H11="","",IF(_xlfn.RANK.EQ(H11,$H$6:$H$26,0)&lt;=10,_xlfn.RANK.EQ(H11,$H$6:$H$26,0),""))</f>
        <v>5</v>
      </c>
    </row>
    <row r="12" spans="1:9" s="5" customFormat="1" ht="13.8" hidden="1" x14ac:dyDescent="0.3">
      <c r="A12" s="2" t="s">
        <v>17</v>
      </c>
      <c r="B12" s="2" t="s">
        <v>18</v>
      </c>
      <c r="C12" s="5">
        <v>131</v>
      </c>
      <c r="D12" s="6">
        <v>146</v>
      </c>
      <c r="E12" s="6">
        <v>170</v>
      </c>
      <c r="F12" s="6">
        <v>162</v>
      </c>
      <c r="G12" s="9" t="str">
        <f>IF(F12="","",IF(_xlfn.RANK.EQ(F12,$F$6:$F$26)&lt;=6,_xlfn.RANK.EQ(F12,$F$6:$F$26),""))</f>
        <v/>
      </c>
      <c r="H12" s="7">
        <f>IF(COUNT(C12:F12)&gt;=3,SUM(LARGE(C12:F12,1),LARGE(C12:F12,2),LARGE(C12:F12,3)),"")</f>
        <v>478</v>
      </c>
      <c r="I12" s="9" t="str">
        <f>IF(H12="","",IF(_xlfn.RANK.EQ(H12,$H$6:$H$26,0)&lt;=10,_xlfn.RANK.EQ(H12,$H$6:$H$26,0),""))</f>
        <v/>
      </c>
    </row>
    <row r="13" spans="1:9" s="5" customFormat="1" ht="13.8" hidden="1" x14ac:dyDescent="0.3">
      <c r="A13" s="2" t="s">
        <v>19</v>
      </c>
      <c r="B13" s="2" t="s">
        <v>20</v>
      </c>
      <c r="C13" s="6">
        <v>124</v>
      </c>
      <c r="D13" s="6"/>
      <c r="E13" s="6">
        <v>112</v>
      </c>
      <c r="F13" s="6">
        <v>115</v>
      </c>
      <c r="G13" s="9" t="str">
        <f>IF(F13="","",IF(_xlfn.RANK.EQ(F13,$F$6:$F$26)&lt;=6,_xlfn.RANK.EQ(F13,$F$6:$F$26),""))</f>
        <v/>
      </c>
      <c r="H13" s="7">
        <f>IF(COUNT(C13:F13)&gt;=3,SUM(LARGE(C13:F13,1),LARGE(C13:F13,2),LARGE(C13:F13,3)),"")</f>
        <v>351</v>
      </c>
      <c r="I13" s="9" t="str">
        <f>IF(H13="","",IF(_xlfn.RANK.EQ(H13,$H$6:$H$26,0)&lt;=10,_xlfn.RANK.EQ(H13,$H$6:$H$26,0),""))</f>
        <v/>
      </c>
    </row>
    <row r="14" spans="1:9" s="5" customFormat="1" ht="13.8" hidden="1" x14ac:dyDescent="0.3">
      <c r="A14" s="2" t="s">
        <v>21</v>
      </c>
      <c r="B14" s="2" t="s">
        <v>22</v>
      </c>
      <c r="C14" s="6">
        <v>146</v>
      </c>
      <c r="D14" s="6"/>
      <c r="E14" s="6">
        <v>127</v>
      </c>
      <c r="F14" s="6">
        <v>163</v>
      </c>
      <c r="G14" s="12" t="str">
        <f>IF(F14="","",IF(_xlfn.RANK.EQ(F14,$F$6:$F$26)&lt;=6,_xlfn.RANK.EQ(F14,$F$6:$F$26),""))</f>
        <v/>
      </c>
      <c r="H14" s="7">
        <f>IF(COUNT(C14:F14)&gt;=3,SUM(LARGE(C14:F14,1),LARGE(C14:F14,2),LARGE(C14:F14,3)),"")</f>
        <v>436</v>
      </c>
      <c r="I14" s="9" t="str">
        <f>IF(H14="","",IF(_xlfn.RANK.EQ(H14,$H$6:$H$26,0)&lt;=10,_xlfn.RANK.EQ(H14,$H$6:$H$26,0),""))</f>
        <v/>
      </c>
    </row>
    <row r="15" spans="1:9" s="5" customFormat="1" ht="13.8" hidden="1" x14ac:dyDescent="0.3">
      <c r="A15" s="2" t="s">
        <v>23</v>
      </c>
      <c r="B15" s="2" t="s">
        <v>24</v>
      </c>
      <c r="D15" s="5">
        <v>170</v>
      </c>
      <c r="G15" s="9" t="str">
        <f>IF(F15="","",IF(_xlfn.RANK.EQ(F15,$F$6:$F$26)&lt;=6,_xlfn.RANK.EQ(F15,$F$6:$F$26),""))</f>
        <v/>
      </c>
      <c r="H15" s="7" t="str">
        <f>IF(COUNT(C15:F15)&gt;=3,SUM(LARGE(C15:F15,1),LARGE(C15:F15,2),LARGE(C15:F15,3)),"")</f>
        <v/>
      </c>
      <c r="I15" s="9" t="str">
        <f>IF(H15="","",IF(_xlfn.RANK.EQ(H15,$H$6:$H$26,0)&lt;=10,_xlfn.RANK.EQ(H15,$H$6:$H$26,0),""))</f>
        <v/>
      </c>
    </row>
    <row r="16" spans="1:9" s="5" customFormat="1" ht="13.8" hidden="1" x14ac:dyDescent="0.3">
      <c r="A16" s="2" t="s">
        <v>25</v>
      </c>
      <c r="B16" s="2" t="s">
        <v>8</v>
      </c>
      <c r="D16" s="6">
        <v>185</v>
      </c>
      <c r="E16" s="5">
        <v>199</v>
      </c>
      <c r="G16" s="12" t="str">
        <f>IF(F16="","",IF(_xlfn.RANK.EQ(F16,$F$6:$F$26)&lt;=6,_xlfn.RANK.EQ(F16,$F$6:$F$26),""))</f>
        <v/>
      </c>
      <c r="H16" s="7" t="str">
        <f>IF(COUNT(C16:F16)&gt;=3,SUM(LARGE(C16:F16,1),LARGE(C16:F16,2),LARGE(C16:F16,3)),"")</f>
        <v/>
      </c>
      <c r="I16" s="9" t="str">
        <f>IF(H16="","",IF(_xlfn.RANK.EQ(H16,$H$6:$H$26,0)&lt;=10,_xlfn.RANK.EQ(H16,$H$6:$H$26,0),""))</f>
        <v/>
      </c>
    </row>
    <row r="17" spans="1:9" s="5" customFormat="1" ht="13.8" hidden="1" x14ac:dyDescent="0.3">
      <c r="A17" s="2" t="s">
        <v>26</v>
      </c>
      <c r="B17" s="2" t="s">
        <v>8</v>
      </c>
      <c r="C17" s="6">
        <v>178</v>
      </c>
      <c r="D17" s="6">
        <v>142</v>
      </c>
      <c r="E17" s="6">
        <v>156</v>
      </c>
      <c r="G17" s="12" t="str">
        <f>IF(F17="","",IF(_xlfn.RANK.EQ(F17,$F$6:$F$26)&lt;=6,_xlfn.RANK.EQ(F17,$F$6:$F$26),""))</f>
        <v/>
      </c>
      <c r="H17" s="7">
        <f>IF(COUNT(C17:F17)&gt;=3,SUM(LARGE(C17:F17,1),LARGE(C17:F17,2),LARGE(C17:F17,3)),"")</f>
        <v>476</v>
      </c>
      <c r="I17" s="9" t="str">
        <f>IF(H17="","",IF(_xlfn.RANK.EQ(H17,$H$6:$H$26,0)&lt;=10,_xlfn.RANK.EQ(H17,$H$6:$H$26,0),""))</f>
        <v/>
      </c>
    </row>
    <row r="18" spans="1:9" s="5" customFormat="1" ht="13.8" hidden="1" x14ac:dyDescent="0.3">
      <c r="A18" s="2" t="s">
        <v>26</v>
      </c>
      <c r="B18" s="2" t="s">
        <v>22</v>
      </c>
      <c r="D18" s="6">
        <v>179</v>
      </c>
      <c r="E18" s="6">
        <v>161</v>
      </c>
      <c r="F18" s="6">
        <v>156</v>
      </c>
      <c r="G18" s="9" t="str">
        <f>IF(F18="","",IF(_xlfn.RANK.EQ(F18,$F$6:$F$26)&lt;=6,_xlfn.RANK.EQ(F18,$F$6:$F$26),""))</f>
        <v/>
      </c>
      <c r="H18" s="7">
        <f>IF(COUNT(C18:F18)&gt;=3,SUM(LARGE(C18:F18,1),LARGE(C18:F18,2),LARGE(C18:F18,3)),"")</f>
        <v>496</v>
      </c>
      <c r="I18" s="9" t="str">
        <f>IF(H18="","",IF(_xlfn.RANK.EQ(H18,$H$6:$H$26,0)&lt;=10,_xlfn.RANK.EQ(H18,$H$6:$H$26,0),""))</f>
        <v/>
      </c>
    </row>
    <row r="19" spans="1:9" s="5" customFormat="1" ht="13.8" x14ac:dyDescent="0.3">
      <c r="A19" s="2" t="s">
        <v>32</v>
      </c>
      <c r="B19" s="2" t="s">
        <v>33</v>
      </c>
      <c r="C19" s="5">
        <v>173</v>
      </c>
      <c r="D19" s="6">
        <v>189</v>
      </c>
      <c r="E19" s="6">
        <v>188</v>
      </c>
      <c r="F19" s="6">
        <v>191</v>
      </c>
      <c r="G19" s="9">
        <f>IF(F19="","",IF(_xlfn.RANK.EQ(F19,$F$6:$F$26)&lt;=6,_xlfn.RANK.EQ(F19,$F$6:$F$26),""))</f>
        <v>5</v>
      </c>
      <c r="H19" s="7">
        <f>IF(COUNT(C19:F19)&gt;=3,SUM(LARGE(C19:F19,1),LARGE(C19:F19,2),LARGE(C19:F19,3)),"")</f>
        <v>568</v>
      </c>
      <c r="I19" s="9">
        <f>IF(H19="","",IF(_xlfn.RANK.EQ(H19,$H$6:$H$26,0)&lt;=10,_xlfn.RANK.EQ(H19,$H$6:$H$26,0),""))</f>
        <v>6</v>
      </c>
    </row>
    <row r="20" spans="1:9" s="5" customFormat="1" ht="13.8" x14ac:dyDescent="0.3">
      <c r="A20" s="2" t="s">
        <v>34</v>
      </c>
      <c r="B20" s="2" t="s">
        <v>10</v>
      </c>
      <c r="C20" s="6"/>
      <c r="D20" s="6">
        <v>202</v>
      </c>
      <c r="E20" s="6">
        <v>176</v>
      </c>
      <c r="F20" s="6">
        <v>187</v>
      </c>
      <c r="G20" s="9">
        <f>IF(F20="","",IF(_xlfn.RANK.EQ(F20,$F$6:$F$26)&lt;=6,_xlfn.RANK.EQ(F20,$F$6:$F$26),""))</f>
        <v>6</v>
      </c>
      <c r="H20" s="7">
        <f>IF(COUNT(C20:F20)&gt;=3,SUM(LARGE(C20:F20,1),LARGE(C20:F20,2),LARGE(C20:F20,3)),"")</f>
        <v>565</v>
      </c>
      <c r="I20" s="9">
        <f>IF(H20="","",IF(_xlfn.RANK.EQ(H20,$H$6:$H$26,0)&lt;=10,_xlfn.RANK.EQ(H20,$H$6:$H$26,0),""))</f>
        <v>7</v>
      </c>
    </row>
    <row r="21" spans="1:9" s="5" customFormat="1" ht="13.8" hidden="1" x14ac:dyDescent="0.3">
      <c r="A21" s="2" t="s">
        <v>63</v>
      </c>
      <c r="B21" s="2" t="s">
        <v>64</v>
      </c>
      <c r="C21" s="5">
        <v>164</v>
      </c>
      <c r="E21" s="5">
        <v>128</v>
      </c>
      <c r="G21" s="12" t="str">
        <f>IF(F21="","",IF(_xlfn.RANK.EQ(F21,$F$6:$F$26)&lt;=6,_xlfn.RANK.EQ(F21,$F$6:$F$26),""))</f>
        <v/>
      </c>
      <c r="H21" s="7" t="str">
        <f>IF(COUNT(C21:F21)&gt;=3,SUM(LARGE(C21:F21,1),LARGE(C21:F21,2),LARGE(C21:F21,3)),"")</f>
        <v/>
      </c>
      <c r="I21" s="9" t="str">
        <f>IF(H21="","",IF(_xlfn.RANK.EQ(H21,$H$6:$H$26,0)&lt;=10,_xlfn.RANK.EQ(H21,$H$6:$H$26,0),""))</f>
        <v/>
      </c>
    </row>
    <row r="22" spans="1:9" s="5" customFormat="1" ht="13.8" x14ac:dyDescent="0.3">
      <c r="A22" s="2" t="s">
        <v>60</v>
      </c>
      <c r="B22" s="2" t="s">
        <v>61</v>
      </c>
      <c r="C22" s="6">
        <v>164</v>
      </c>
      <c r="E22" s="6">
        <v>216</v>
      </c>
      <c r="F22" s="6">
        <v>173</v>
      </c>
      <c r="G22" s="9" t="str">
        <f>IF(F22="","",IF(_xlfn.RANK.EQ(F22,$F$6:$F$26)&lt;=6,_xlfn.RANK.EQ(F22,$F$6:$F$26),""))</f>
        <v/>
      </c>
      <c r="H22" s="7">
        <f>IF(COUNT(C22:F22)&gt;=3,SUM(LARGE(C22:F22,1),LARGE(C22:F22,2),LARGE(C22:F22,3)),"")</f>
        <v>553</v>
      </c>
      <c r="I22" s="9">
        <f>IF(H22="","",IF(_xlfn.RANK.EQ(H22,$H$6:$H$26,0)&lt;=10,_xlfn.RANK.EQ(H22,$H$6:$H$26,0),""))</f>
        <v>8</v>
      </c>
    </row>
    <row r="23" spans="1:9" s="5" customFormat="1" ht="13.8" x14ac:dyDescent="0.3">
      <c r="A23" s="2" t="s">
        <v>54</v>
      </c>
      <c r="B23" s="2" t="s">
        <v>55</v>
      </c>
      <c r="C23" s="6">
        <v>190</v>
      </c>
      <c r="D23" s="5">
        <v>173</v>
      </c>
      <c r="E23" s="6">
        <v>179</v>
      </c>
      <c r="F23" s="6">
        <v>181</v>
      </c>
      <c r="G23" s="12" t="str">
        <f>IF(F23="","",IF(_xlfn.RANK.EQ(F23,$F$6:$F$26)&lt;=6,_xlfn.RANK.EQ(F23,$F$6:$F$26),""))</f>
        <v/>
      </c>
      <c r="H23" s="7">
        <f>IF(COUNT(C23:F23)&gt;=3,SUM(LARGE(C23:F23,1),LARGE(C23:F23,2),LARGE(C23:F23,3)),"")</f>
        <v>550</v>
      </c>
      <c r="I23" s="9">
        <f>IF(H23="","",IF(_xlfn.RANK.EQ(H23,$H$6:$H$26,0)&lt;=10,_xlfn.RANK.EQ(H23,$H$6:$H$26,0),""))</f>
        <v>9</v>
      </c>
    </row>
    <row r="24" spans="1:9" s="5" customFormat="1" ht="13.8" x14ac:dyDescent="0.3">
      <c r="A24" s="2" t="s">
        <v>67</v>
      </c>
      <c r="B24" s="2" t="s">
        <v>8</v>
      </c>
      <c r="C24" s="6">
        <v>204</v>
      </c>
      <c r="E24" s="6">
        <v>175</v>
      </c>
      <c r="F24" s="6">
        <v>145</v>
      </c>
      <c r="G24" s="12" t="str">
        <f>IF(F24="","",IF(_xlfn.RANK.EQ(F24,$F$6:$F$26)&lt;=6,_xlfn.RANK.EQ(F24,$F$6:$F$26),""))</f>
        <v/>
      </c>
      <c r="H24" s="7">
        <f>IF(COUNT(C24:F24)&gt;=3,SUM(LARGE(C24:F24,1),LARGE(C24:F24,2),LARGE(C24:F24,3)),"")</f>
        <v>524</v>
      </c>
      <c r="I24" s="9">
        <f>IF(H24="","",IF(_xlfn.RANK.EQ(H24,$H$6:$H$26,0)&lt;=10,_xlfn.RANK.EQ(H24,$H$6:$H$26,0),""))</f>
        <v>10</v>
      </c>
    </row>
    <row r="25" spans="1:9" s="5" customFormat="1" ht="13.8" hidden="1" x14ac:dyDescent="0.3">
      <c r="A25" s="2" t="s">
        <v>72</v>
      </c>
      <c r="B25" s="2" t="s">
        <v>73</v>
      </c>
      <c r="C25" s="6">
        <v>196</v>
      </c>
      <c r="D25" s="6"/>
      <c r="E25" s="6"/>
      <c r="F25" s="5">
        <v>120</v>
      </c>
      <c r="G25" s="9" t="str">
        <f>IF(F25="","",IF(_xlfn.RANK.EQ(F25,$F$6:$F$26)&lt;=6,_xlfn.RANK.EQ(F25,$F$6:$F$26),""))</f>
        <v/>
      </c>
      <c r="H25" s="7" t="str">
        <f>IF(COUNT(C25:F25)&gt;=3,SUM(LARGE(C25:F25,1),LARGE(C25:F25,2),LARGE(C25:F25,3)),"")</f>
        <v/>
      </c>
      <c r="I25" s="9" t="str">
        <f>IF(H25="","",IF(_xlfn.RANK.EQ(H25,$H$6:$H$26,0)&lt;=10,_xlfn.RANK.EQ(H25,$H$6:$H$26,0),""))</f>
        <v/>
      </c>
    </row>
    <row r="26" spans="1:9" s="5" customFormat="1" ht="13.8" x14ac:dyDescent="0.3">
      <c r="A26" s="2" t="s">
        <v>29</v>
      </c>
      <c r="B26" s="2" t="s">
        <v>30</v>
      </c>
      <c r="C26" s="6">
        <v>239</v>
      </c>
      <c r="F26" s="6">
        <v>241</v>
      </c>
      <c r="G26" s="9">
        <f>IF(F26="","",IF(_xlfn.RANK.EQ(F26,$F$6:$F$26)&lt;=6,_xlfn.RANK.EQ(F26,$F$6:$F$26),""))</f>
        <v>1</v>
      </c>
      <c r="H26" s="7" t="str">
        <f>IF(COUNT(C26:F26)&gt;=3,SUM(LARGE(C26:F26,1),LARGE(C26:F26,2),LARGE(C26:F26,3)),"")</f>
        <v/>
      </c>
      <c r="I26" s="9" t="str">
        <f>IF(H26="","",IF(_xlfn.RANK.EQ(H26,$H$6:$H$26,0)&lt;=10,_xlfn.RANK.EQ(H26,$H$6:$H$26,0),""))</f>
        <v/>
      </c>
    </row>
    <row r="27" spans="1:9" s="5" customFormat="1" ht="13.8" x14ac:dyDescent="0.3">
      <c r="A27" s="2"/>
      <c r="B27" s="2"/>
      <c r="E27" s="6"/>
      <c r="G27" s="12"/>
      <c r="H27" s="7"/>
      <c r="I27" s="9"/>
    </row>
    <row r="28" spans="1:9" s="5" customFormat="1" ht="13.8" x14ac:dyDescent="0.3">
      <c r="A28" s="1" t="s">
        <v>35</v>
      </c>
      <c r="B28" s="2"/>
      <c r="G28" s="12"/>
      <c r="H28" s="7"/>
      <c r="I28" s="9"/>
    </row>
    <row r="29" spans="1:9" s="5" customFormat="1" ht="13.8" x14ac:dyDescent="0.3">
      <c r="A29" s="1"/>
      <c r="B29" s="2"/>
      <c r="G29" s="12"/>
      <c r="H29" s="7"/>
      <c r="I29" s="9"/>
    </row>
    <row r="30" spans="1:9" s="5" customFormat="1" ht="13.8" x14ac:dyDescent="0.3">
      <c r="A30" s="2" t="s">
        <v>40</v>
      </c>
      <c r="B30" s="2" t="s">
        <v>41</v>
      </c>
      <c r="C30" s="6">
        <v>191</v>
      </c>
      <c r="D30" s="6">
        <v>201</v>
      </c>
      <c r="E30" s="6">
        <v>194</v>
      </c>
      <c r="F30" s="5">
        <v>177</v>
      </c>
      <c r="G30" s="9">
        <f>IF(F30="","",IF(_xlfn.RANK.EQ(F30,$F$30:$F$49)&lt;=6,_xlfn.RANK.EQ(F30,$F$30:$F$49),""))</f>
        <v>4</v>
      </c>
      <c r="H30" s="7">
        <f>IF(COUNT(C30:F30)&gt;=3,SUM(LARGE(C30:F30,1),LARGE(C30:F30,2),LARGE(C30:F30,3)),"")</f>
        <v>586</v>
      </c>
      <c r="I30" s="9">
        <f>IF(H30="","",IF(_xlfn.RANK.EQ(H30,$H$30:$H$49,0)&lt;=10,_xlfn.RANK.EQ(H30,$H$30:$H$49,0),""))</f>
        <v>1</v>
      </c>
    </row>
    <row r="31" spans="1:9" s="5" customFormat="1" ht="13.8" hidden="1" x14ac:dyDescent="0.3">
      <c r="A31" s="2" t="s">
        <v>38</v>
      </c>
      <c r="B31" s="2" t="s">
        <v>39</v>
      </c>
      <c r="D31" s="6"/>
      <c r="G31" s="9" t="str">
        <f>IF(F31="","",IF(_xlfn.RANK.EQ(F31,$F$30:$F$49)&lt;=6,_xlfn.RANK.EQ(F31,$F$30:$F$49),""))</f>
        <v/>
      </c>
      <c r="H31" s="7" t="str">
        <f>IF(COUNT(C31:F31)&gt;=3,SUM(LARGE(C31:F31,1),LARGE(C31:F31,2),LARGE(C31:F31,3)),"")</f>
        <v/>
      </c>
      <c r="I31" s="9" t="str">
        <f>IF(H31="","",IF(_xlfn.RANK.EQ(H31,$H$30:$H$49,0)&lt;=10,_xlfn.RANK.EQ(H31,$H$30:$H$49,0),""))</f>
        <v/>
      </c>
    </row>
    <row r="32" spans="1:9" s="5" customFormat="1" ht="13.8" x14ac:dyDescent="0.3">
      <c r="A32" s="2" t="s">
        <v>68</v>
      </c>
      <c r="B32" s="2" t="s">
        <v>69</v>
      </c>
      <c r="C32" s="6">
        <v>171</v>
      </c>
      <c r="E32" s="6">
        <v>176</v>
      </c>
      <c r="F32" s="6">
        <v>195</v>
      </c>
      <c r="G32" s="9">
        <f>IF(F32="","",IF(_xlfn.RANK.EQ(F32,$F$30:$F$49)&lt;=6,_xlfn.RANK.EQ(F32,$F$30:$F$49),""))</f>
        <v>1</v>
      </c>
      <c r="H32" s="7">
        <f>IF(COUNT(C32:F32)&gt;=3,SUM(LARGE(C32:F32,1),LARGE(C32:F32,2),LARGE(C32:F32,3)),"")</f>
        <v>542</v>
      </c>
      <c r="I32" s="9">
        <f>IF(H32="","",IF(_xlfn.RANK.EQ(H32,$H$30:$H$49,0)&lt;=10,_xlfn.RANK.EQ(H32,$H$30:$H$49,0),""))</f>
        <v>2</v>
      </c>
    </row>
    <row r="33" spans="1:9" s="5" customFormat="1" ht="13.8" hidden="1" x14ac:dyDescent="0.3">
      <c r="A33" s="2" t="s">
        <v>40</v>
      </c>
      <c r="B33" s="2" t="s">
        <v>42</v>
      </c>
      <c r="D33" s="6">
        <v>182</v>
      </c>
      <c r="G33" s="12" t="str">
        <f>IF(F33="","",IF(_xlfn.RANK.EQ(F33,$F$30:$F$49)&lt;=6,_xlfn.RANK.EQ(F33,$F$30:$F$49),""))</f>
        <v/>
      </c>
      <c r="H33" s="7" t="str">
        <f>IF(COUNT(C33:F33)&gt;=3,SUM(LARGE(C33:F33,1),LARGE(C33:F33,2),LARGE(C33:F33,3)),"")</f>
        <v/>
      </c>
      <c r="I33" s="9" t="str">
        <f>IF(H33="","",IF(_xlfn.RANK.EQ(H33,$H$30:$H$49,0)&lt;=10,_xlfn.RANK.EQ(H33,$H$30:$H$49,0),""))</f>
        <v/>
      </c>
    </row>
    <row r="34" spans="1:9" s="5" customFormat="1" ht="13.8" hidden="1" x14ac:dyDescent="0.3">
      <c r="A34" s="2" t="s">
        <v>58</v>
      </c>
      <c r="B34" s="2" t="s">
        <v>59</v>
      </c>
      <c r="C34" s="6"/>
      <c r="D34" s="6">
        <v>118</v>
      </c>
      <c r="E34" s="6"/>
      <c r="G34" s="9" t="str">
        <f>IF(F34="","",IF(_xlfn.RANK.EQ(F34,$F$30:$F$49)&lt;=6,_xlfn.RANK.EQ(F34,$F$30:$F$49),""))</f>
        <v/>
      </c>
      <c r="H34" s="7" t="str">
        <f>IF(COUNT(C34:F34)&gt;=3,SUM(LARGE(C34:F34,1),LARGE(C34:F34,2),LARGE(C34:F34,3)),"")</f>
        <v/>
      </c>
      <c r="I34" s="9" t="str">
        <f>IF(H34="","",IF(_xlfn.RANK.EQ(H34,$H$30:$H$49,0)&lt;=10,_xlfn.RANK.EQ(H34,$H$30:$H$49,0),""))</f>
        <v/>
      </c>
    </row>
    <row r="35" spans="1:9" s="5" customFormat="1" ht="13.8" x14ac:dyDescent="0.3">
      <c r="A35" s="2" t="s">
        <v>53</v>
      </c>
      <c r="B35" s="2" t="s">
        <v>41</v>
      </c>
      <c r="C35" s="6">
        <v>140</v>
      </c>
      <c r="D35" s="6">
        <v>165</v>
      </c>
      <c r="E35" s="6">
        <v>201</v>
      </c>
      <c r="F35" s="5">
        <v>136</v>
      </c>
      <c r="G35" s="12" t="str">
        <f>IF(F35="","",IF(_xlfn.RANK.EQ(F35,$F$30:$F$49)&lt;=6,_xlfn.RANK.EQ(F35,$F$30:$F$49),""))</f>
        <v/>
      </c>
      <c r="H35" s="7">
        <f>IF(COUNT(C35:F35)&gt;=3,SUM(LARGE(C35:F35,1),LARGE(C35:F35,2),LARGE(C35:F35,3)),"")</f>
        <v>506</v>
      </c>
      <c r="I35" s="9">
        <f>IF(H35="","",IF(_xlfn.RANK.EQ(H35,$H$30:$H$49,0)&lt;=10,_xlfn.RANK.EQ(H35,$H$30:$H$49,0),""))</f>
        <v>3</v>
      </c>
    </row>
    <row r="36" spans="1:9" s="5" customFormat="1" ht="13.8" hidden="1" x14ac:dyDescent="0.3">
      <c r="A36" s="2" t="s">
        <v>74</v>
      </c>
      <c r="B36" s="2" t="s">
        <v>75</v>
      </c>
      <c r="C36" s="5">
        <v>121</v>
      </c>
      <c r="F36" s="5">
        <v>144</v>
      </c>
      <c r="G36" s="12" t="str">
        <f>IF(F36="","",IF(_xlfn.RANK.EQ(F36,$F$30:$F$49)&lt;=6,_xlfn.RANK.EQ(F36,$F$30:$F$49),""))</f>
        <v/>
      </c>
      <c r="H36" s="7" t="str">
        <f>IF(COUNT(C36:F36)&gt;=3,SUM(LARGE(C36:F36,1),LARGE(C36:F36,2),LARGE(C36:F36,3)),"")</f>
        <v/>
      </c>
      <c r="I36" s="9" t="str">
        <f>IF(H36="","",IF(_xlfn.RANK.EQ(H36,$H$30:$H$49,0)&lt;=10,_xlfn.RANK.EQ(H36,$H$30:$H$49,0),""))</f>
        <v/>
      </c>
    </row>
    <row r="37" spans="1:9" s="5" customFormat="1" ht="13.8" hidden="1" x14ac:dyDescent="0.3">
      <c r="A37" s="2" t="s">
        <v>70</v>
      </c>
      <c r="B37" s="2" t="s">
        <v>71</v>
      </c>
      <c r="C37" s="5">
        <v>108</v>
      </c>
      <c r="G37" s="12" t="str">
        <f>IF(F37="","",IF(_xlfn.RANK.EQ(F37,$F$30:$F$49)&lt;=6,_xlfn.RANK.EQ(F37,$F$30:$F$49),""))</f>
        <v/>
      </c>
      <c r="H37" s="7" t="str">
        <f>IF(COUNT(C37:F37)&gt;=3,SUM(LARGE(C37:F37,1),LARGE(C37:F37,2),LARGE(C37:F37,3)),"")</f>
        <v/>
      </c>
      <c r="I37" s="9" t="str">
        <f>IF(H37="","",IF(_xlfn.RANK.EQ(H37,$H$30:$H$49,0)&lt;=10,_xlfn.RANK.EQ(H37,$H$30:$H$49,0),""))</f>
        <v/>
      </c>
    </row>
    <row r="38" spans="1:9" s="5" customFormat="1" ht="13.8" hidden="1" x14ac:dyDescent="0.3">
      <c r="A38" s="2" t="s">
        <v>45</v>
      </c>
      <c r="B38" s="2" t="s">
        <v>46</v>
      </c>
      <c r="C38" s="5">
        <v>121</v>
      </c>
      <c r="D38" s="6"/>
      <c r="F38" s="5">
        <v>147</v>
      </c>
      <c r="G38" s="9" t="str">
        <f>IF(F38="","",IF(_xlfn.RANK.EQ(F38,$F$30:$F$49)&lt;=6,_xlfn.RANK.EQ(F38,$F$30:$F$49),""))</f>
        <v/>
      </c>
      <c r="H38" s="7" t="str">
        <f>IF(COUNT(C38:F38)&gt;=3,SUM(LARGE(C38:F38,1),LARGE(C38:F38,2),LARGE(C38:F38,3)),"")</f>
        <v/>
      </c>
      <c r="I38" s="9" t="str">
        <f>IF(H38="","",IF(_xlfn.RANK.EQ(H38,$H$30:$H$49,0)&lt;=10,_xlfn.RANK.EQ(H38,$H$30:$H$49,0),""))</f>
        <v/>
      </c>
    </row>
    <row r="39" spans="1:9" s="5" customFormat="1" ht="13.8" x14ac:dyDescent="0.3">
      <c r="A39" s="2" t="s">
        <v>43</v>
      </c>
      <c r="B39" s="2" t="s">
        <v>44</v>
      </c>
      <c r="D39" s="6">
        <v>183</v>
      </c>
      <c r="E39" s="6">
        <v>159</v>
      </c>
      <c r="F39" s="6">
        <v>130</v>
      </c>
      <c r="G39" s="12" t="str">
        <f>IF(F39="","",IF(_xlfn.RANK.EQ(F39,$F$30:$F$49)&lt;=6,_xlfn.RANK.EQ(F39,$F$30:$F$49),""))</f>
        <v/>
      </c>
      <c r="H39" s="7">
        <f>IF(COUNT(C39:F39)&gt;=3,SUM(LARGE(C39:F39,1),LARGE(C39:F39,2),LARGE(C39:F39,3)),"")</f>
        <v>472</v>
      </c>
      <c r="I39" s="9">
        <f>IF(H39="","",IF(_xlfn.RANK.EQ(H39,$H$30:$H$49,0)&lt;=10,_xlfn.RANK.EQ(H39,$H$30:$H$49,0),""))</f>
        <v>4</v>
      </c>
    </row>
    <row r="40" spans="1:9" s="5" customFormat="1" ht="13.8" hidden="1" x14ac:dyDescent="0.3">
      <c r="A40" s="2" t="s">
        <v>78</v>
      </c>
      <c r="B40" s="2" t="s">
        <v>79</v>
      </c>
      <c r="C40" s="5">
        <v>113</v>
      </c>
      <c r="E40" s="6"/>
      <c r="G40" s="9" t="str">
        <f>IF(F40="","",IF(_xlfn.RANK.EQ(F40,$F$30:$F$49)&lt;=6,_xlfn.RANK.EQ(F40,$F$30:$F$49),""))</f>
        <v/>
      </c>
      <c r="H40" s="7" t="str">
        <f>IF(COUNT(C40:F40)&gt;=3,SUM(LARGE(C40:F40,1),LARGE(C40:F40,2),LARGE(C40:F40,3)),"")</f>
        <v/>
      </c>
      <c r="I40" s="9" t="str">
        <f>IF(H40="","",IF(_xlfn.RANK.EQ(H40,$H$30:$H$49,0)&lt;=10,_xlfn.RANK.EQ(H40,$H$30:$H$49,0),""))</f>
        <v/>
      </c>
    </row>
    <row r="41" spans="1:9" s="5" customFormat="1" ht="13.8" hidden="1" x14ac:dyDescent="0.3">
      <c r="A41" s="2" t="s">
        <v>47</v>
      </c>
      <c r="B41" s="2" t="s">
        <v>48</v>
      </c>
      <c r="D41" s="5">
        <v>109</v>
      </c>
      <c r="F41" s="5">
        <v>158</v>
      </c>
      <c r="G41" s="12" t="str">
        <f>IF(F41="","",IF(_xlfn.RANK.EQ(F41,$F$30:$F$49)&lt;=6,_xlfn.RANK.EQ(F41,$F$30:$F$49),""))</f>
        <v/>
      </c>
      <c r="H41" s="7" t="str">
        <f>IF(COUNT(C41:F41)&gt;=3,SUM(LARGE(C41:F41,1),LARGE(C41:F41,2),LARGE(C41:F41,3)),"")</f>
        <v/>
      </c>
      <c r="I41" s="9" t="str">
        <f>IF(H41="","",IF(_xlfn.RANK.EQ(H41,$H$30:$H$49,0)&lt;=10,_xlfn.RANK.EQ(H41,$H$30:$H$49,0),""))</f>
        <v/>
      </c>
    </row>
    <row r="42" spans="1:9" s="5" customFormat="1" ht="13.8" hidden="1" x14ac:dyDescent="0.3">
      <c r="A42" s="2" t="s">
        <v>76</v>
      </c>
      <c r="B42" s="2" t="s">
        <v>77</v>
      </c>
      <c r="C42" s="5">
        <v>115</v>
      </c>
      <c r="G42" s="12" t="str">
        <f>IF(F42="","",IF(_xlfn.RANK.EQ(F42,$F$30:$F$49)&lt;=6,_xlfn.RANK.EQ(F42,$F$30:$F$49),""))</f>
        <v/>
      </c>
      <c r="H42" s="7" t="str">
        <f>IF(COUNT(C42:F42)&gt;=3,SUM(LARGE(C42:F42,1),LARGE(C42:F42,2),LARGE(C42:F42,3)),"")</f>
        <v/>
      </c>
      <c r="I42" s="9" t="str">
        <f>IF(H42="","",IF(_xlfn.RANK.EQ(H42,$H$30:$H$49,0)&lt;=10,_xlfn.RANK.EQ(H42,$H$30:$H$49,0),""))</f>
        <v/>
      </c>
    </row>
    <row r="43" spans="1:9" s="5" customFormat="1" ht="13.8" x14ac:dyDescent="0.3">
      <c r="A43" s="2" t="s">
        <v>62</v>
      </c>
      <c r="B43" s="2" t="s">
        <v>57</v>
      </c>
      <c r="C43" s="6">
        <v>132</v>
      </c>
      <c r="D43" s="6"/>
      <c r="E43" s="6">
        <v>161</v>
      </c>
      <c r="F43" s="6">
        <v>159</v>
      </c>
      <c r="G43" s="9">
        <f>IF(F43="","",IF(_xlfn.RANK.EQ(F43,$F$30:$F$49)&lt;=6,_xlfn.RANK.EQ(F43,$F$30:$F$49),""))</f>
        <v>6</v>
      </c>
      <c r="H43" s="7">
        <f>IF(COUNT(C43:F43)&gt;=3,SUM(LARGE(C43:F43,1),LARGE(C43:F43,2),LARGE(C43:F43,3)),"")</f>
        <v>452</v>
      </c>
      <c r="I43" s="9">
        <f>IF(H43="","",IF(_xlfn.RANK.EQ(H43,$H$30:$H$49,0)&lt;=10,_xlfn.RANK.EQ(H43,$H$30:$H$49,0),""))</f>
        <v>5</v>
      </c>
    </row>
    <row r="44" spans="1:9" s="5" customFormat="1" ht="13.8" hidden="1" x14ac:dyDescent="0.3">
      <c r="A44" s="2" t="s">
        <v>56</v>
      </c>
      <c r="B44" s="2" t="s">
        <v>57</v>
      </c>
      <c r="C44" s="6">
        <v>160</v>
      </c>
      <c r="D44" s="6"/>
      <c r="E44" s="6"/>
      <c r="G44" s="12" t="str">
        <f>IF(F44="","",IF(_xlfn.RANK.EQ(F44,$F$30:$F$49)&lt;=6,_xlfn.RANK.EQ(F44,$F$30:$F$49),""))</f>
        <v/>
      </c>
      <c r="H44" s="7" t="str">
        <f>IF(COUNT(C44:F44)&gt;=3,SUM(LARGE(C44:F44,1),LARGE(C44:F44,2),LARGE(C44:F44,3)),"")</f>
        <v/>
      </c>
      <c r="I44" s="9" t="str">
        <f>IF(H44="","",IF(_xlfn.RANK.EQ(H44,$H$30:$H$49,0)&lt;=10,_xlfn.RANK.EQ(H44,$H$30:$H$49,0),""))</f>
        <v/>
      </c>
    </row>
    <row r="45" spans="1:9" s="5" customFormat="1" ht="13.8" x14ac:dyDescent="0.3">
      <c r="A45" s="2" t="s">
        <v>36</v>
      </c>
      <c r="B45" s="2" t="s">
        <v>37</v>
      </c>
      <c r="C45" s="6">
        <v>140</v>
      </c>
      <c r="D45" s="5">
        <v>102</v>
      </c>
      <c r="E45" s="6">
        <v>136</v>
      </c>
      <c r="F45" s="6">
        <v>175</v>
      </c>
      <c r="G45" s="9">
        <f>IF(F45="","",IF(_xlfn.RANK.EQ(F45,$F$30:$F$49)&lt;=6,_xlfn.RANK.EQ(F45,$F$30:$F$49),""))</f>
        <v>5</v>
      </c>
      <c r="H45" s="7">
        <f>IF(COUNT(C45:F45)&gt;=3,SUM(LARGE(C45:F45,1),LARGE(C45:F45,2),LARGE(C45:F45,3)),"")</f>
        <v>451</v>
      </c>
      <c r="I45" s="9">
        <f>IF(H45="","",IF(_xlfn.RANK.EQ(H45,$H$30:$H$49,0)&lt;=10,_xlfn.RANK.EQ(H45,$H$30:$H$49,0),""))</f>
        <v>6</v>
      </c>
    </row>
    <row r="46" spans="1:9" s="5" customFormat="1" ht="13.8" x14ac:dyDescent="0.3">
      <c r="A46" s="2" t="s">
        <v>49</v>
      </c>
      <c r="B46" s="2" t="s">
        <v>50</v>
      </c>
      <c r="C46" s="6">
        <v>122</v>
      </c>
      <c r="D46" s="6">
        <v>137</v>
      </c>
      <c r="E46" s="6">
        <v>112</v>
      </c>
      <c r="F46" s="5">
        <v>115</v>
      </c>
      <c r="G46" s="12" t="str">
        <f>IF(F46="","",IF(_xlfn.RANK.EQ(F46,$F$30:$F$49)&lt;=6,_xlfn.RANK.EQ(F46,$F$30:$F$49),""))</f>
        <v/>
      </c>
      <c r="H46" s="7">
        <f>IF(COUNT(C46:F46)&gt;=3,SUM(LARGE(C46:F46,1),LARGE(C46:F46,2),LARGE(C46:F46,3)),"")</f>
        <v>374</v>
      </c>
      <c r="I46" s="9">
        <f>IF(H46="","",IF(_xlfn.RANK.EQ(H46,$H$30:$H$49,0)&lt;=10,_xlfn.RANK.EQ(H46,$H$30:$H$49,0),""))</f>
        <v>7</v>
      </c>
    </row>
    <row r="47" spans="1:9" s="5" customFormat="1" ht="13.8" x14ac:dyDescent="0.3">
      <c r="A47" s="2" t="s">
        <v>82</v>
      </c>
      <c r="B47" s="2" t="s">
        <v>83</v>
      </c>
      <c r="D47" s="6"/>
      <c r="F47" s="6">
        <v>181</v>
      </c>
      <c r="G47" s="9">
        <f>IF(F47="","",IF(_xlfn.RANK.EQ(F47,$F$30:$F$49)&lt;=6,_xlfn.RANK.EQ(F47,$F$30:$F$49),""))</f>
        <v>2</v>
      </c>
      <c r="H47" s="7" t="str">
        <f>IF(COUNT(C47:F47)&gt;=3,SUM(LARGE(C47:F47,1),LARGE(C47:F47,2),LARGE(C47:F47,3)),"")</f>
        <v/>
      </c>
      <c r="I47" s="9" t="str">
        <f>IF(H47="","",IF(_xlfn.RANK.EQ(H47,$H$30:$H$49,0)&lt;=10,_xlfn.RANK.EQ(H47,$H$30:$H$49,0),""))</f>
        <v/>
      </c>
    </row>
    <row r="48" spans="1:9" s="5" customFormat="1" ht="13.8" x14ac:dyDescent="0.3">
      <c r="A48" s="2" t="s">
        <v>51</v>
      </c>
      <c r="B48" s="2" t="s">
        <v>52</v>
      </c>
      <c r="C48" s="6">
        <v>218</v>
      </c>
      <c r="F48" s="6">
        <v>178</v>
      </c>
      <c r="G48" s="9">
        <f>IF(F48="","",IF(_xlfn.RANK.EQ(F48,$F$30:$F$49)&lt;=6,_xlfn.RANK.EQ(F48,$F$30:$F$49),""))</f>
        <v>3</v>
      </c>
      <c r="H48" s="7" t="str">
        <f>IF(COUNT(C48:F48)&gt;=3,SUM(LARGE(C48:F48,1),LARGE(C48:F48,2),LARGE(C48:F48,3)),"")</f>
        <v/>
      </c>
      <c r="I48" s="9" t="str">
        <f>IF(H48="","",IF(_xlfn.RANK.EQ(H48,$H$30:$H$49,0)&lt;=10,_xlfn.RANK.EQ(H48,$H$30:$H$49,0),""))</f>
        <v/>
      </c>
    </row>
    <row r="49" spans="1:9" s="5" customFormat="1" ht="13.8" hidden="1" x14ac:dyDescent="0.3">
      <c r="A49" s="2" t="s">
        <v>65</v>
      </c>
      <c r="B49" s="2" t="s">
        <v>66</v>
      </c>
      <c r="C49" s="5">
        <v>121</v>
      </c>
      <c r="E49" s="6">
        <v>105</v>
      </c>
      <c r="G49" s="9" t="str">
        <f t="shared" ref="G30:G49" si="0">IF(F49="","",IF(_xlfn.RANK.EQ(F49,$F$30:$F$49)&lt;=6,_xlfn.RANK.EQ(F49,$F$30:$F$49),""))</f>
        <v/>
      </c>
      <c r="H49" s="7" t="str">
        <f t="shared" ref="H31:H49" si="1">IF(COUNT(C49:F49)&gt;=3,SUM(LARGE(C49:F49,1),LARGE(C49:F49,2),LARGE(C49:F49,3)),"")</f>
        <v/>
      </c>
      <c r="I49" s="9" t="str">
        <f t="shared" ref="I31:I49" si="2">IF(H49="","",IF(_xlfn.RANK.EQ(H49,$H$30:$H$49,0)&lt;=10,_xlfn.RANK.EQ(H49,$H$30:$H$49,0),""))</f>
        <v/>
      </c>
    </row>
    <row r="50" spans="1:9" s="5" customFormat="1" ht="13.8" hidden="1" x14ac:dyDescent="0.3">
      <c r="H50" s="7"/>
      <c r="I50" s="6"/>
    </row>
  </sheetData>
  <printOptions gridLines="1"/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E9957DF-2A5B-496B-9A1B-DD3F9507A08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Herman</dc:creator>
  <cp:keywords/>
  <dc:description/>
  <cp:lastModifiedBy>Herman De Potter</cp:lastModifiedBy>
  <cp:revision/>
  <cp:lastPrinted>2024-12-13T16:52:03Z</cp:lastPrinted>
  <dcterms:created xsi:type="dcterms:W3CDTF">2018-12-20T19:35:30Z</dcterms:created>
  <dcterms:modified xsi:type="dcterms:W3CDTF">2026-10-22T19:53:39Z</dcterms:modified>
  <cp:category/>
  <cp:contentStatus/>
</cp:coreProperties>
</file>